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J:\03 - NAS\2025 tek\FDLM_2025\BRAZ\"/>
    </mc:Choice>
  </mc:AlternateContent>
  <xr:revisionPtr revIDLastSave="0" documentId="13_ncr:1_{4AC29F62-BC63-4497-A33F-1E5EC6FAC065}" xr6:coauthVersionLast="47" xr6:coauthVersionMax="47" xr10:uidLastSave="{00000000-0000-0000-0000-000000000000}"/>
  <bookViews>
    <workbookView xWindow="28680" yWindow="-120" windowWidth="29040" windowHeight="15840" tabRatio="571" xr2:uid="{00000000-000D-0000-FFFF-FFFF00000000}"/>
  </bookViews>
  <sheets>
    <sheet name="Années 201X" sheetId="19" r:id="rId1"/>
    <sheet name="Feuil1" sheetId="35" r:id="rId2"/>
  </sheets>
  <externalReferences>
    <externalReference r:id="rId3"/>
  </externalReferences>
  <definedNames>
    <definedName name="_xlnm._FilterDatabase" localSheetId="0" hidden="1">'Années 201X'!$A$1:$Z$1</definedName>
  </definedNames>
  <calcPr calcId="191029"/>
</workbook>
</file>

<file path=xl/calcChain.xml><?xml version="1.0" encoding="utf-8"?>
<calcChain xmlns="http://schemas.openxmlformats.org/spreadsheetml/2006/main">
  <c r="C12" i="19" l="1"/>
  <c r="C11" i="19"/>
  <c r="C10" i="19"/>
  <c r="C13" i="19"/>
  <c r="C8" i="19"/>
  <c r="C7" i="19"/>
  <c r="C6" i="19"/>
  <c r="C9" i="19"/>
  <c r="C4" i="19"/>
  <c r="C3" i="19"/>
  <c r="C2" i="19"/>
  <c r="C5" i="19"/>
  <c r="A5" i="19" l="1"/>
  <c r="A2" i="19"/>
  <c r="A3" i="19"/>
  <c r="A4" i="19"/>
  <c r="N4" i="19" l="1"/>
  <c r="O4" i="19"/>
  <c r="O3" i="19"/>
  <c r="N3" i="19"/>
  <c r="N2" i="19"/>
  <c r="O2" i="19"/>
  <c r="O5" i="19"/>
  <c r="N5" i="19"/>
  <c r="O13" i="19"/>
  <c r="N13" i="19"/>
  <c r="A13" i="19"/>
  <c r="N9" i="19"/>
  <c r="O9" i="19"/>
  <c r="A9" i="19"/>
  <c r="O12" i="19"/>
  <c r="N12" i="19"/>
  <c r="A12" i="19"/>
  <c r="N8" i="19"/>
  <c r="O8" i="19"/>
  <c r="A8" i="19"/>
  <c r="O11" i="19"/>
  <c r="N11" i="19"/>
  <c r="A11" i="19"/>
  <c r="N7" i="19"/>
  <c r="O7" i="19"/>
  <c r="A7" i="19"/>
  <c r="O10" i="19"/>
  <c r="N10" i="19"/>
  <c r="A10" i="19"/>
  <c r="O6" i="19"/>
  <c r="N6" i="19"/>
  <c r="A6" i="19"/>
</calcChain>
</file>

<file path=xl/sharedStrings.xml><?xml version="1.0" encoding="utf-8"?>
<sst xmlns="http://schemas.openxmlformats.org/spreadsheetml/2006/main" count="184" uniqueCount="62">
  <si>
    <t>Durée</t>
  </si>
  <si>
    <t>Nota</t>
  </si>
  <si>
    <t>Terroir 2</t>
  </si>
  <si>
    <t>Compositeur  Arrangeur</t>
  </si>
  <si>
    <t>Formule Musicale</t>
  </si>
  <si>
    <t>Catégorie</t>
  </si>
  <si>
    <t>Circonstances</t>
  </si>
  <si>
    <t>Concours</t>
  </si>
  <si>
    <t>lieu</t>
  </si>
  <si>
    <t>Année</t>
  </si>
  <si>
    <t>Couple</t>
  </si>
  <si>
    <t>Date</t>
  </si>
  <si>
    <t>Code</t>
  </si>
  <si>
    <t>ordre-de-passage</t>
  </si>
  <si>
    <t>identifiant</t>
  </si>
  <si>
    <t>Genre musical 1</t>
  </si>
  <si>
    <t>Genre musical 2</t>
  </si>
  <si>
    <t>Terroir 1</t>
  </si>
  <si>
    <t>Titre</t>
  </si>
  <si>
    <t>Source-Archive</t>
  </si>
  <si>
    <t>évènement</t>
  </si>
  <si>
    <t>identifiant
CONCOURS</t>
  </si>
  <si>
    <t>Interprète-1
Bombarde</t>
  </si>
  <si>
    <t>Interprète-2
cornemuse</t>
  </si>
  <si>
    <t>Identifiant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</si>
  <si>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</si>
  <si>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</si>
  <si>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</si>
  <si>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</si>
  <si>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</si>
  <si>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</si>
  <si>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</si>
  <si>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</si>
  <si>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</si>
  <si>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</si>
  <si>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</si>
  <si>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</si>
  <si>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</si>
  <si>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</si>
  <si>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</si>
  <si>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</si>
  <si>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braz</t>
  </si>
  <si>
    <t>pour la durée : concatener "00:" + cellule temps puis remplacer mn par : et supprimer s. afficher au format mm:ss</t>
  </si>
  <si>
    <t>code date</t>
  </si>
  <si>
    <t>Référence 
Compact Disq</t>
  </si>
  <si>
    <t>Plage</t>
  </si>
  <si>
    <t>Spézet</t>
  </si>
  <si>
    <t>DRUMEL Marjorie</t>
  </si>
  <si>
    <t>LAMANDÉ Frédéric</t>
  </si>
  <si>
    <t>KERVAREC Pêr-Vari</t>
  </si>
  <si>
    <t>COLLETER Brieuc</t>
  </si>
  <si>
    <t>LE POSTEC Corentin</t>
  </si>
  <si>
    <t>GAILLARD Korentin</t>
  </si>
  <si>
    <t>RIOU  Serj</t>
  </si>
  <si>
    <t>LE FLOC'H Hervé</t>
  </si>
  <si>
    <t>danse</t>
  </si>
  <si>
    <t>Dañs Tro Menezioù</t>
  </si>
  <si>
    <t>Menezioù</t>
  </si>
  <si>
    <t>Marche</t>
  </si>
  <si>
    <t>mélodie</t>
  </si>
  <si>
    <t>Faites de la Montagne</t>
  </si>
  <si>
    <t>enregistrement FDLM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</si>
</sst>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-mmm;@"/>
    <numFmt numFmtId="165" formatCode="[$-F800]dddd\,\ mmmm\ dd\,\ yyyy"/>
    <numFmt numFmtId="166" formatCode="[$-F400]h:mm:ss\ AM/PM"/>
  </numFmts>
  <fonts count="17" x14ac:knownFonts="1">
    <font>
      <sz val="10"/>
      <name val="Arial"/>
    </font>
    <font>
      <sz val="10"/>
      <name val="Arial"/>
      <family val="2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16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name val="Calibri"/>
      <family val="2"/>
    </font>
    <font>
      <sz val="8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2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4"/>
      </patternFill>
    </fill>
    <fill>
      <patternFill patternType="solid">
        <fgColor rgb="FFFFFF0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7" borderId="3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0" fontId="11" fillId="0" borderId="1" xfId="0" quotePrefix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>
      <alignment horizontal="center" vertical="center" wrapText="1"/>
    </xf>
    <xf numFmtId="166" fontId="6" fillId="8" borderId="2" xfId="0" applyNumberFormat="1" applyFont="1" applyFill="1" applyBorder="1" applyAlignment="1">
      <alignment horizontal="center" vertical="center"/>
    </xf>
    <xf numFmtId="0" fontId="11" fillId="0" borderId="1" xfId="0" quotePrefix="1" applyFont="1" applyBorder="1" applyAlignment="1" applyProtection="1">
      <alignment horizontal="left" vertical="center"/>
      <protection locked="0"/>
    </xf>
    <xf numFmtId="0" fontId="9" fillId="10" borderId="1" xfId="0" applyFont="1" applyFill="1" applyBorder="1" applyAlignment="1" applyProtection="1">
      <alignment horizontal="center" vertical="center" wrapText="1"/>
      <protection locked="0"/>
    </xf>
    <xf numFmtId="0" fontId="12" fillId="0" borderId="4" xfId="0" quotePrefix="1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vertical="center"/>
    </xf>
    <xf numFmtId="21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4" fillId="0" borderId="4" xfId="0" quotePrefix="1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8">
    <dxf>
      <font>
        <color rgb="FF0066CC"/>
      </font>
      <fill>
        <patternFill patternType="none"/>
      </fill>
    </dxf>
    <dxf>
      <font>
        <color rgb="FF0066CC"/>
      </font>
      <fill>
        <patternFill patternType="none"/>
      </fill>
    </dxf>
    <dxf>
      <fill>
        <patternFill>
          <bgColor rgb="FFFF0000"/>
        </patternFill>
      </fill>
    </dxf>
    <dxf>
      <font>
        <color rgb="FF0066CC"/>
      </font>
      <fill>
        <patternFill patternType="none"/>
      </fill>
    </dxf>
    <dxf>
      <font>
        <color rgb="FF0066CC"/>
      </font>
      <fill>
        <patternFill patternType="none"/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2%20-%20CHANTIER\2016\2016-09-04-56110-kson\2016-09-04-56110-kson_koz\02_kson_koz_donn&#233;es%20audio%20-%20Gour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ées 201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7"/>
  <sheetViews>
    <sheetView tabSelected="1" zoomScale="90" zoomScaleNormal="9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2" sqref="I2"/>
    </sheetView>
  </sheetViews>
  <sheetFormatPr baseColWidth="10" defaultColWidth="22.140625" defaultRowHeight="20.100000000000001" customHeight="1" x14ac:dyDescent="0.2"/>
  <cols>
    <col min="1" max="1" width="10.140625" style="31" customWidth="1"/>
    <col min="2" max="2" width="10.5703125" style="31" bestFit="1" customWidth="1"/>
    <col min="3" max="3" width="10.85546875" style="31" bestFit="1" customWidth="1"/>
    <col min="4" max="4" width="9.85546875" style="32" bestFit="1" customWidth="1"/>
    <col min="5" max="5" width="10" style="32" customWidth="1"/>
    <col min="6" max="7" width="10.42578125" style="32" customWidth="1"/>
    <col min="8" max="8" width="10.85546875" style="33" customWidth="1"/>
    <col min="9" max="9" width="11" style="34" customWidth="1"/>
    <col min="10" max="10" width="11" style="35" customWidth="1"/>
    <col min="11" max="11" width="25.5703125" style="32" bestFit="1" customWidth="1"/>
    <col min="12" max="12" width="26.7109375" style="32" bestFit="1" customWidth="1"/>
    <col min="13" max="13" width="11.7109375" style="33" bestFit="1" customWidth="1"/>
    <col min="14" max="14" width="31.85546875" style="36" bestFit="1" customWidth="1"/>
    <col min="15" max="15" width="28.42578125" style="36" bestFit="1" customWidth="1"/>
    <col min="16" max="17" width="18.5703125" style="32" bestFit="1" customWidth="1"/>
    <col min="18" max="19" width="12.5703125" style="37" bestFit="1" customWidth="1"/>
    <col min="20" max="20" width="14.42578125" style="32" bestFit="1" customWidth="1"/>
    <col min="21" max="21" width="17.28515625" style="37" bestFit="1" customWidth="1"/>
    <col min="22" max="22" width="10.5703125" style="32" bestFit="1" customWidth="1"/>
    <col min="23" max="23" width="19.28515625" style="38" bestFit="1" customWidth="1"/>
    <col min="24" max="16384" width="22.140625" style="31"/>
  </cols>
  <sheetData>
    <row r="1" spans="1:26" s="11" customFormat="1" ht="51.75" customHeight="1" x14ac:dyDescent="0.2">
      <c r="A1" s="1" t="s">
        <v>9</v>
      </c>
      <c r="B1" s="2" t="s">
        <v>11</v>
      </c>
      <c r="C1" s="3" t="s">
        <v>12</v>
      </c>
      <c r="D1" s="4" t="s">
        <v>8</v>
      </c>
      <c r="E1" s="5" t="s">
        <v>6</v>
      </c>
      <c r="F1" s="5" t="s">
        <v>4</v>
      </c>
      <c r="G1" s="5" t="s">
        <v>20</v>
      </c>
      <c r="H1" s="6" t="s">
        <v>5</v>
      </c>
      <c r="I1" s="16" t="s">
        <v>13</v>
      </c>
      <c r="J1" s="6" t="s">
        <v>24</v>
      </c>
      <c r="K1" s="19" t="s">
        <v>22</v>
      </c>
      <c r="L1" s="19" t="s">
        <v>23</v>
      </c>
      <c r="M1" s="17" t="s">
        <v>0</v>
      </c>
      <c r="N1" s="7" t="s">
        <v>21</v>
      </c>
      <c r="O1" s="7" t="s">
        <v>14</v>
      </c>
      <c r="P1" s="8" t="s">
        <v>15</v>
      </c>
      <c r="Q1" s="8" t="s">
        <v>16</v>
      </c>
      <c r="R1" s="8" t="s">
        <v>17</v>
      </c>
      <c r="S1" s="8" t="s">
        <v>2</v>
      </c>
      <c r="T1" s="8" t="s">
        <v>18</v>
      </c>
      <c r="U1" s="8" t="s">
        <v>3</v>
      </c>
      <c r="V1" s="9" t="s">
        <v>1</v>
      </c>
      <c r="W1" s="10" t="s">
        <v>19</v>
      </c>
      <c r="X1" s="41" t="s">
        <v>43</v>
      </c>
      <c r="Y1" s="42" t="s">
        <v>44</v>
      </c>
      <c r="Z1" s="43" t="s">
        <v>45</v>
      </c>
    </row>
    <row r="2" spans="1:26" ht="20.100000000000001" customHeight="1" x14ac:dyDescent="0.2">
      <c r="A2" s="15">
        <f t="shared" ref="A2:A13" si="0">YEAR(B2)</f>
        <v>2025</v>
      </c>
      <c r="B2" s="13">
        <v>45816</v>
      </c>
      <c r="C2" s="12">
        <f t="shared" ref="C2:C13" si="1">IF(D2="Quimper",29000)+IF(D2="brest",29200)+IF(D2="quimperlé",29300)+IF(D2="pontivy",56300)+IF(D2="lorient",56100)+IF(D2="vannes",56000)+IF(D2="gourin",56110)+IF(D2="rostrenen",22110)+IF(D2="saint brieuc",22000)+IF(D2="pont l'abbé",29120)+IF(D2="nantes",44000)+IF(D2="la baule",44500)+IF(D2="cesson sevigné",35510)+IF(D2="carhaix",29270)+IF(D2="perros guirec",22700)+IF(D2="ploemeur",56270)+IF(D2="concarneau",29900)+IF(D2 = "dinard",35800)+IF(D2="loudéac",22600)+IF(D2="locoal mendon",56550)+IF(D2="st renan",29290)+IF(D2="pluvigner",56330)+IF(D2="spézet",29540)</f>
        <v>29540</v>
      </c>
      <c r="D2" s="12" t="s">
        <v>46</v>
      </c>
      <c r="E2" s="24" t="s">
        <v>7</v>
      </c>
      <c r="F2" s="24" t="s">
        <v>10</v>
      </c>
      <c r="G2" s="39" t="s">
        <v>60</v>
      </c>
      <c r="H2" s="25" t="s">
        <v>41</v>
      </c>
      <c r="I2" s="20" t="s">
        <v>25</v>
      </c>
      <c r="J2" s="44"/>
      <c r="K2" s="24" t="s">
        <v>49</v>
      </c>
      <c r="L2" s="24" t="s">
        <v>50</v>
      </c>
      <c r="M2" s="27"/>
      <c r="N2" s="18" t="str">
        <f t="shared" ref="N2:N13" si="2">CONCATENATE(TEXT(B2,"aaaammjj"),"_",C2,"_","kson","_",H2,"_",P2)</f>
        <v>20250608_29540_kson_braz_danse</v>
      </c>
      <c r="O2" s="14" t="str">
        <f t="shared" ref="O2:O13" si="3">CONCATENATE(TEXT(B2,"aaaammjj"),"_",C2,"_","kson","_",LEFT(H2,1),IF(P2="marche","ma",IF(P2="mélodie","me",IF(P2="danse","da"))),"_",I2)</f>
        <v>20250608_29540_kson_bda_01</v>
      </c>
      <c r="P2" s="24" t="s">
        <v>55</v>
      </c>
      <c r="Q2" s="24" t="s">
        <v>56</v>
      </c>
      <c r="R2" s="28" t="s">
        <v>57</v>
      </c>
      <c r="S2" s="29"/>
      <c r="T2" s="30"/>
      <c r="U2" s="29"/>
      <c r="V2" s="24"/>
      <c r="W2" s="24" t="s">
        <v>61</v>
      </c>
    </row>
    <row r="3" spans="1:26" ht="20.100000000000001" customHeight="1" x14ac:dyDescent="0.2">
      <c r="A3" s="15">
        <f t="shared" si="0"/>
        <v>2025</v>
      </c>
      <c r="B3" s="13">
        <v>45816</v>
      </c>
      <c r="C3" s="12">
        <f t="shared" si="1"/>
        <v>29540</v>
      </c>
      <c r="D3" s="12" t="s">
        <v>46</v>
      </c>
      <c r="E3" s="24" t="s">
        <v>7</v>
      </c>
      <c r="F3" s="24" t="s">
        <v>10</v>
      </c>
      <c r="G3" s="39" t="s">
        <v>60</v>
      </c>
      <c r="H3" s="25" t="s">
        <v>41</v>
      </c>
      <c r="I3" s="20" t="s">
        <v>26</v>
      </c>
      <c r="J3" s="44"/>
      <c r="K3" s="24" t="s">
        <v>51</v>
      </c>
      <c r="L3" s="24" t="s">
        <v>52</v>
      </c>
      <c r="M3" s="27"/>
      <c r="N3" s="18" t="str">
        <f t="shared" si="2"/>
        <v>20250608_29540_kson_braz_danse</v>
      </c>
      <c r="O3" s="14" t="str">
        <f t="shared" si="3"/>
        <v>20250608_29540_kson_bda_02</v>
      </c>
      <c r="P3" s="24" t="s">
        <v>55</v>
      </c>
      <c r="Q3" s="24" t="s">
        <v>56</v>
      </c>
      <c r="R3" s="28" t="s">
        <v>57</v>
      </c>
      <c r="S3" s="29"/>
      <c r="T3" s="30"/>
      <c r="U3" s="29"/>
      <c r="V3" s="24"/>
      <c r="W3" s="24" t="s">
        <v>61</v>
      </c>
    </row>
    <row r="4" spans="1:26" ht="20.100000000000001" customHeight="1" x14ac:dyDescent="0.2">
      <c r="A4" s="15">
        <f t="shared" si="0"/>
        <v>2025</v>
      </c>
      <c r="B4" s="13">
        <v>45816</v>
      </c>
      <c r="C4" s="12">
        <f t="shared" si="1"/>
        <v>29540</v>
      </c>
      <c r="D4" s="12" t="s">
        <v>46</v>
      </c>
      <c r="E4" s="24" t="s">
        <v>7</v>
      </c>
      <c r="F4" s="24" t="s">
        <v>10</v>
      </c>
      <c r="G4" s="39" t="s">
        <v>60</v>
      </c>
      <c r="H4" s="25" t="s">
        <v>41</v>
      </c>
      <c r="I4" s="20" t="s">
        <v>27</v>
      </c>
      <c r="J4" s="44"/>
      <c r="K4" s="24" t="s">
        <v>53</v>
      </c>
      <c r="L4" s="24" t="s">
        <v>54</v>
      </c>
      <c r="M4" s="27"/>
      <c r="N4" s="18" t="str">
        <f t="shared" si="2"/>
        <v>20250608_29540_kson_braz_danse</v>
      </c>
      <c r="O4" s="14" t="str">
        <f t="shared" si="3"/>
        <v>20250608_29540_kson_bda_03</v>
      </c>
      <c r="P4" s="24" t="s">
        <v>55</v>
      </c>
      <c r="Q4" s="24" t="s">
        <v>56</v>
      </c>
      <c r="R4" s="28" t="s">
        <v>57</v>
      </c>
      <c r="S4" s="29"/>
      <c r="T4" s="30"/>
      <c r="U4" s="29"/>
      <c r="V4" s="24"/>
      <c r="W4" s="24" t="s">
        <v>61</v>
      </c>
    </row>
    <row r="5" spans="1:26" ht="20.100000000000001" customHeight="1" x14ac:dyDescent="0.2">
      <c r="A5" s="15">
        <f t="shared" si="0"/>
        <v>2025</v>
      </c>
      <c r="B5" s="13">
        <v>45816</v>
      </c>
      <c r="C5" s="12">
        <f t="shared" si="1"/>
        <v>29540</v>
      </c>
      <c r="D5" s="12" t="s">
        <v>46</v>
      </c>
      <c r="E5" s="24" t="s">
        <v>7</v>
      </c>
      <c r="F5" s="24" t="s">
        <v>10</v>
      </c>
      <c r="G5" s="39" t="s">
        <v>60</v>
      </c>
      <c r="H5" s="25" t="s">
        <v>41</v>
      </c>
      <c r="I5" s="20" t="s">
        <v>28</v>
      </c>
      <c r="J5" s="44"/>
      <c r="K5" s="24" t="s">
        <v>47</v>
      </c>
      <c r="L5" s="24" t="s">
        <v>48</v>
      </c>
      <c r="M5" s="27"/>
      <c r="N5" s="18" t="str">
        <f t="shared" si="2"/>
        <v>20250608_29540_kson_braz_danse</v>
      </c>
      <c r="O5" s="14" t="str">
        <f t="shared" si="3"/>
        <v>20250608_29540_kson_bda_04</v>
      </c>
      <c r="P5" s="24" t="s">
        <v>55</v>
      </c>
      <c r="Q5" s="24" t="s">
        <v>56</v>
      </c>
      <c r="R5" s="28" t="s">
        <v>57</v>
      </c>
      <c r="S5" s="29"/>
      <c r="T5" s="30"/>
      <c r="U5" s="29"/>
      <c r="V5" s="24"/>
      <c r="W5" s="24" t="s">
        <v>61</v>
      </c>
    </row>
    <row r="6" spans="1:26" ht="20.100000000000001" customHeight="1" x14ac:dyDescent="0.2">
      <c r="A6" s="15">
        <f t="shared" si="0"/>
        <v>2025</v>
      </c>
      <c r="B6" s="13">
        <v>45816</v>
      </c>
      <c r="C6" s="12">
        <f t="shared" si="1"/>
        <v>29540</v>
      </c>
      <c r="D6" s="12" t="s">
        <v>46</v>
      </c>
      <c r="E6" s="24" t="s">
        <v>7</v>
      </c>
      <c r="F6" s="24" t="s">
        <v>10</v>
      </c>
      <c r="G6" s="39" t="s">
        <v>60</v>
      </c>
      <c r="H6" s="25" t="s">
        <v>41</v>
      </c>
      <c r="I6" s="20" t="s">
        <v>25</v>
      </c>
      <c r="J6" s="26"/>
      <c r="K6" s="24" t="s">
        <v>49</v>
      </c>
      <c r="L6" s="24" t="s">
        <v>50</v>
      </c>
      <c r="M6" s="27"/>
      <c r="N6" s="18" t="str">
        <f t="shared" si="2"/>
        <v>20250608_29540_kson_braz_Marche</v>
      </c>
      <c r="O6" s="14" t="str">
        <f t="shared" si="3"/>
        <v>20250608_29540_kson_bma_01</v>
      </c>
      <c r="P6" s="24" t="s">
        <v>58</v>
      </c>
      <c r="Q6" s="24"/>
      <c r="R6" s="28" t="s">
        <v>57</v>
      </c>
      <c r="S6" s="29"/>
      <c r="T6" s="30"/>
      <c r="U6" s="29"/>
      <c r="V6" s="24"/>
      <c r="W6" s="24" t="s">
        <v>61</v>
      </c>
    </row>
    <row r="7" spans="1:26" ht="20.100000000000001" customHeight="1" x14ac:dyDescent="0.2">
      <c r="A7" s="15">
        <f t="shared" si="0"/>
        <v>2025</v>
      </c>
      <c r="B7" s="13">
        <v>45816</v>
      </c>
      <c r="C7" s="12">
        <f t="shared" si="1"/>
        <v>29540</v>
      </c>
      <c r="D7" s="12" t="s">
        <v>46</v>
      </c>
      <c r="E7" s="24" t="s">
        <v>7</v>
      </c>
      <c r="F7" s="24" t="s">
        <v>10</v>
      </c>
      <c r="G7" s="39" t="s">
        <v>60</v>
      </c>
      <c r="H7" s="25" t="s">
        <v>41</v>
      </c>
      <c r="I7" s="20" t="s">
        <v>26</v>
      </c>
      <c r="J7" s="26"/>
      <c r="K7" s="24" t="s">
        <v>51</v>
      </c>
      <c r="L7" s="24" t="s">
        <v>52</v>
      </c>
      <c r="M7" s="27"/>
      <c r="N7" s="18" t="str">
        <f t="shared" si="2"/>
        <v>20250608_29540_kson_braz_Marche</v>
      </c>
      <c r="O7" s="14" t="str">
        <f t="shared" si="3"/>
        <v>20250608_29540_kson_bma_02</v>
      </c>
      <c r="P7" s="24" t="s">
        <v>58</v>
      </c>
      <c r="Q7" s="24"/>
      <c r="R7" s="28" t="s">
        <v>57</v>
      </c>
      <c r="S7" s="29"/>
      <c r="T7" s="30"/>
      <c r="U7" s="29"/>
      <c r="V7" s="24"/>
      <c r="W7" s="24" t="s">
        <v>61</v>
      </c>
    </row>
    <row r="8" spans="1:26" ht="20.100000000000001" customHeight="1" x14ac:dyDescent="0.2">
      <c r="A8" s="15">
        <f t="shared" si="0"/>
        <v>2025</v>
      </c>
      <c r="B8" s="13">
        <v>45816</v>
      </c>
      <c r="C8" s="12">
        <f t="shared" si="1"/>
        <v>29540</v>
      </c>
      <c r="D8" s="12" t="s">
        <v>46</v>
      </c>
      <c r="E8" s="24" t="s">
        <v>7</v>
      </c>
      <c r="F8" s="24" t="s">
        <v>10</v>
      </c>
      <c r="G8" s="39" t="s">
        <v>60</v>
      </c>
      <c r="H8" s="25" t="s">
        <v>41</v>
      </c>
      <c r="I8" s="20" t="s">
        <v>27</v>
      </c>
      <c r="J8" s="26"/>
      <c r="K8" s="24" t="s">
        <v>53</v>
      </c>
      <c r="L8" s="24" t="s">
        <v>54</v>
      </c>
      <c r="M8" s="27"/>
      <c r="N8" s="18" t="str">
        <f t="shared" si="2"/>
        <v>20250608_29540_kson_braz_Marche</v>
      </c>
      <c r="O8" s="14" t="str">
        <f t="shared" si="3"/>
        <v>20250608_29540_kson_bma_03</v>
      </c>
      <c r="P8" s="24" t="s">
        <v>58</v>
      </c>
      <c r="Q8" s="24"/>
      <c r="R8" s="28" t="s">
        <v>57</v>
      </c>
      <c r="S8" s="29"/>
      <c r="T8" s="30"/>
      <c r="U8" s="29"/>
      <c r="V8" s="24"/>
      <c r="W8" s="24" t="s">
        <v>61</v>
      </c>
    </row>
    <row r="9" spans="1:26" ht="20.100000000000001" customHeight="1" x14ac:dyDescent="0.2">
      <c r="A9" s="15">
        <f t="shared" si="0"/>
        <v>2025</v>
      </c>
      <c r="B9" s="13">
        <v>45816</v>
      </c>
      <c r="C9" s="12">
        <f t="shared" si="1"/>
        <v>29540</v>
      </c>
      <c r="D9" s="12" t="s">
        <v>46</v>
      </c>
      <c r="E9" s="24" t="s">
        <v>7</v>
      </c>
      <c r="F9" s="24" t="s">
        <v>10</v>
      </c>
      <c r="G9" s="39" t="s">
        <v>60</v>
      </c>
      <c r="H9" s="25" t="s">
        <v>41</v>
      </c>
      <c r="I9" s="20" t="s">
        <v>28</v>
      </c>
      <c r="J9" s="26"/>
      <c r="K9" s="24" t="s">
        <v>47</v>
      </c>
      <c r="L9" s="24" t="s">
        <v>48</v>
      </c>
      <c r="M9" s="27"/>
      <c r="N9" s="18" t="str">
        <f t="shared" si="2"/>
        <v>20250608_29540_kson_braz_Marche</v>
      </c>
      <c r="O9" s="14" t="str">
        <f t="shared" si="3"/>
        <v>20250608_29540_kson_bma_04</v>
      </c>
      <c r="P9" s="24" t="s">
        <v>58</v>
      </c>
      <c r="Q9" s="24"/>
      <c r="R9" s="28" t="s">
        <v>57</v>
      </c>
      <c r="S9" s="29"/>
      <c r="T9" s="30"/>
      <c r="U9" s="29"/>
      <c r="V9" s="24"/>
      <c r="W9" s="24" t="s">
        <v>61</v>
      </c>
    </row>
    <row r="10" spans="1:26" ht="20.100000000000001" customHeight="1" x14ac:dyDescent="0.2">
      <c r="A10" s="15">
        <f t="shared" si="0"/>
        <v>2025</v>
      </c>
      <c r="B10" s="13">
        <v>45816</v>
      </c>
      <c r="C10" s="12">
        <f t="shared" si="1"/>
        <v>29540</v>
      </c>
      <c r="D10" s="12" t="s">
        <v>46</v>
      </c>
      <c r="E10" s="24" t="s">
        <v>7</v>
      </c>
      <c r="F10" s="24" t="s">
        <v>10</v>
      </c>
      <c r="G10" s="39" t="s">
        <v>60</v>
      </c>
      <c r="H10" s="25" t="s">
        <v>41</v>
      </c>
      <c r="I10" s="20" t="s">
        <v>25</v>
      </c>
      <c r="J10" s="26"/>
      <c r="K10" s="24" t="s">
        <v>49</v>
      </c>
      <c r="L10" s="24" t="s">
        <v>50</v>
      </c>
      <c r="M10" s="27"/>
      <c r="N10" s="18" t="str">
        <f t="shared" si="2"/>
        <v>20250608_29540_kson_braz_mélodie</v>
      </c>
      <c r="O10" s="14" t="str">
        <f t="shared" si="3"/>
        <v>20250608_29540_kson_bme_01</v>
      </c>
      <c r="P10" s="24" t="s">
        <v>59</v>
      </c>
      <c r="Q10" s="24"/>
      <c r="R10" s="28" t="s">
        <v>57</v>
      </c>
      <c r="S10" s="29"/>
      <c r="T10" s="30"/>
      <c r="U10" s="29"/>
      <c r="V10" s="24"/>
      <c r="W10" s="24" t="s">
        <v>61</v>
      </c>
    </row>
    <row r="11" spans="1:26" ht="20.100000000000001" customHeight="1" x14ac:dyDescent="0.2">
      <c r="A11" s="15">
        <f t="shared" si="0"/>
        <v>2025</v>
      </c>
      <c r="B11" s="13">
        <v>45816</v>
      </c>
      <c r="C11" s="12">
        <f t="shared" si="1"/>
        <v>29540</v>
      </c>
      <c r="D11" s="12" t="s">
        <v>46</v>
      </c>
      <c r="E11" s="24" t="s">
        <v>7</v>
      </c>
      <c r="F11" s="24" t="s">
        <v>10</v>
      </c>
      <c r="G11" s="39" t="s">
        <v>60</v>
      </c>
      <c r="H11" s="25" t="s">
        <v>41</v>
      </c>
      <c r="I11" s="20" t="s">
        <v>26</v>
      </c>
      <c r="J11" s="26"/>
      <c r="K11" s="24" t="s">
        <v>51</v>
      </c>
      <c r="L11" s="24" t="s">
        <v>52</v>
      </c>
      <c r="M11" s="27"/>
      <c r="N11" s="18" t="str">
        <f t="shared" si="2"/>
        <v>20250608_29540_kson_braz_mélodie</v>
      </c>
      <c r="O11" s="14" t="str">
        <f t="shared" si="3"/>
        <v>20250608_29540_kson_bme_02</v>
      </c>
      <c r="P11" s="24" t="s">
        <v>59</v>
      </c>
      <c r="Q11" s="24"/>
      <c r="R11" s="28" t="s">
        <v>57</v>
      </c>
      <c r="S11" s="29"/>
      <c r="T11" s="30"/>
      <c r="U11" s="29"/>
      <c r="V11" s="24"/>
      <c r="W11" s="24" t="s">
        <v>61</v>
      </c>
    </row>
    <row r="12" spans="1:26" ht="20.100000000000001" customHeight="1" x14ac:dyDescent="0.2">
      <c r="A12" s="15">
        <f t="shared" si="0"/>
        <v>2025</v>
      </c>
      <c r="B12" s="13">
        <v>45816</v>
      </c>
      <c r="C12" s="12">
        <f t="shared" si="1"/>
        <v>29540</v>
      </c>
      <c r="D12" s="12" t="s">
        <v>46</v>
      </c>
      <c r="E12" s="24" t="s">
        <v>7</v>
      </c>
      <c r="F12" s="24" t="s">
        <v>10</v>
      </c>
      <c r="G12" s="39" t="s">
        <v>60</v>
      </c>
      <c r="H12" s="25" t="s">
        <v>41</v>
      </c>
      <c r="I12" s="20" t="s">
        <v>27</v>
      </c>
      <c r="J12" s="26"/>
      <c r="K12" s="24" t="s">
        <v>53</v>
      </c>
      <c r="L12" s="24" t="s">
        <v>54</v>
      </c>
      <c r="M12" s="27"/>
      <c r="N12" s="18" t="str">
        <f t="shared" si="2"/>
        <v>20250608_29540_kson_braz_mélodie</v>
      </c>
      <c r="O12" s="14" t="str">
        <f t="shared" si="3"/>
        <v>20250608_29540_kson_bme_03</v>
      </c>
      <c r="P12" s="24" t="s">
        <v>59</v>
      </c>
      <c r="Q12" s="24"/>
      <c r="R12" s="28" t="s">
        <v>57</v>
      </c>
      <c r="S12" s="29"/>
      <c r="T12" s="30"/>
      <c r="U12" s="29"/>
      <c r="V12" s="24"/>
      <c r="W12" s="24" t="s">
        <v>61</v>
      </c>
    </row>
    <row r="13" spans="1:26" ht="20.100000000000001" customHeight="1" x14ac:dyDescent="0.2">
      <c r="A13" s="15">
        <f t="shared" si="0"/>
        <v>2025</v>
      </c>
      <c r="B13" s="13">
        <v>45816</v>
      </c>
      <c r="C13" s="12">
        <f t="shared" si="1"/>
        <v>29540</v>
      </c>
      <c r="D13" s="12" t="s">
        <v>46</v>
      </c>
      <c r="E13" s="24" t="s">
        <v>7</v>
      </c>
      <c r="F13" s="24" t="s">
        <v>10</v>
      </c>
      <c r="G13" s="39" t="s">
        <v>60</v>
      </c>
      <c r="H13" s="25" t="s">
        <v>41</v>
      </c>
      <c r="I13" s="20" t="s">
        <v>28</v>
      </c>
      <c r="J13" s="26"/>
      <c r="K13" s="24" t="s">
        <v>47</v>
      </c>
      <c r="L13" s="24" t="s">
        <v>48</v>
      </c>
      <c r="M13" s="27"/>
      <c r="N13" s="18" t="str">
        <f t="shared" si="2"/>
        <v>20250608_29540_kson_braz_mélodie</v>
      </c>
      <c r="O13" s="14" t="str">
        <f t="shared" si="3"/>
        <v>20250608_29540_kson_bme_04</v>
      </c>
      <c r="P13" s="24" t="s">
        <v>59</v>
      </c>
      <c r="Q13" s="24"/>
      <c r="R13" s="28" t="s">
        <v>57</v>
      </c>
      <c r="S13" s="29"/>
      <c r="T13" s="30"/>
      <c r="U13" s="29"/>
      <c r="V13" s="24"/>
      <c r="W13" s="24" t="s">
        <v>61</v>
      </c>
    </row>
    <row r="14" spans="1:26" ht="20.100000000000001" customHeight="1" x14ac:dyDescent="0.2">
      <c r="M14" s="36"/>
    </row>
    <row r="15" spans="1:26" ht="20.100000000000001" customHeight="1" x14ac:dyDescent="0.2">
      <c r="M15" s="36"/>
    </row>
    <row r="17" spans="13:13" ht="20.100000000000001" customHeight="1" x14ac:dyDescent="0.2">
      <c r="M17" s="36"/>
    </row>
    <row r="18" spans="13:13" ht="20.100000000000001" customHeight="1" x14ac:dyDescent="0.2">
      <c r="M18" s="36"/>
    </row>
    <row r="20" spans="13:13" ht="20.100000000000001" customHeight="1" x14ac:dyDescent="0.2">
      <c r="M20" s="36"/>
    </row>
    <row r="21" spans="13:13" ht="20.100000000000001" customHeight="1" x14ac:dyDescent="0.2">
      <c r="M21" s="36"/>
    </row>
    <row r="22" spans="13:13" ht="20.100000000000001" customHeight="1" x14ac:dyDescent="0.2">
      <c r="M22" s="36"/>
    </row>
    <row r="23" spans="13:13" ht="20.100000000000001" customHeight="1" x14ac:dyDescent="0.2">
      <c r="M23" s="36"/>
    </row>
    <row r="24" spans="13:13" ht="20.100000000000001" customHeight="1" x14ac:dyDescent="0.2">
      <c r="M24" s="36"/>
    </row>
    <row r="25" spans="13:13" ht="20.100000000000001" customHeight="1" x14ac:dyDescent="0.2">
      <c r="M25" s="36"/>
    </row>
    <row r="27" spans="13:13" ht="20.100000000000001" customHeight="1" x14ac:dyDescent="0.2">
      <c r="M27" s="36"/>
    </row>
    <row r="30" spans="13:13" ht="20.100000000000001" customHeight="1" x14ac:dyDescent="0.2">
      <c r="M30" s="36"/>
    </row>
    <row r="32" spans="13:13" ht="20.100000000000001" customHeight="1" x14ac:dyDescent="0.2">
      <c r="M32" s="36"/>
    </row>
    <row r="34" spans="13:13" ht="20.100000000000001" customHeight="1" x14ac:dyDescent="0.2">
      <c r="M34" s="36"/>
    </row>
    <row r="35" spans="13:13" ht="20.100000000000001" customHeight="1" x14ac:dyDescent="0.2">
      <c r="M35" s="36"/>
    </row>
    <row r="36" spans="13:13" ht="20.100000000000001" customHeight="1" x14ac:dyDescent="0.2">
      <c r="M36" s="36"/>
    </row>
    <row r="37" spans="13:13" ht="20.100000000000001" customHeight="1" x14ac:dyDescent="0.2">
      <c r="M37" s="36"/>
    </row>
    <row r="38" spans="13:13" ht="20.100000000000001" customHeight="1" x14ac:dyDescent="0.2">
      <c r="M38" s="36"/>
    </row>
    <row r="39" spans="13:13" ht="20.100000000000001" customHeight="1" x14ac:dyDescent="0.2">
      <c r="M39" s="36"/>
    </row>
    <row r="40" spans="13:13" ht="20.100000000000001" customHeight="1" x14ac:dyDescent="0.2">
      <c r="M40" s="36"/>
    </row>
    <row r="41" spans="13:13" ht="20.100000000000001" customHeight="1" x14ac:dyDescent="0.2">
      <c r="M41" s="36"/>
    </row>
    <row r="42" spans="13:13" ht="20.100000000000001" customHeight="1" x14ac:dyDescent="0.2">
      <c r="M42" s="36"/>
    </row>
    <row r="43" spans="13:13" ht="20.100000000000001" customHeight="1" x14ac:dyDescent="0.2">
      <c r="M43" s="36"/>
    </row>
    <row r="44" spans="13:13" ht="20.100000000000001" customHeight="1" x14ac:dyDescent="0.2">
      <c r="M44" s="36"/>
    </row>
    <row r="46" spans="13:13" ht="20.100000000000001" customHeight="1" x14ac:dyDescent="0.2">
      <c r="M46" s="36"/>
    </row>
    <row r="49" spans="13:13" ht="20.100000000000001" customHeight="1" x14ac:dyDescent="0.2">
      <c r="M49" s="36"/>
    </row>
    <row r="50" spans="13:13" ht="20.100000000000001" customHeight="1" x14ac:dyDescent="0.2">
      <c r="M50" s="36"/>
    </row>
    <row r="51" spans="13:13" ht="20.100000000000001" customHeight="1" x14ac:dyDescent="0.2">
      <c r="M51" s="36"/>
    </row>
    <row r="53" spans="13:13" ht="20.100000000000001" customHeight="1" x14ac:dyDescent="0.2">
      <c r="M53" s="36"/>
    </row>
    <row r="58" spans="13:13" ht="20.100000000000001" customHeight="1" x14ac:dyDescent="0.2">
      <c r="M58" s="36"/>
    </row>
    <row r="59" spans="13:13" ht="20.100000000000001" customHeight="1" x14ac:dyDescent="0.2">
      <c r="M59" s="36"/>
    </row>
    <row r="62" spans="13:13" ht="20.100000000000001" customHeight="1" x14ac:dyDescent="0.2">
      <c r="M62" s="36"/>
    </row>
    <row r="63" spans="13:13" ht="20.100000000000001" customHeight="1" x14ac:dyDescent="0.2">
      <c r="M63" s="36"/>
    </row>
    <row r="64" spans="13:13" ht="20.100000000000001" customHeight="1" x14ac:dyDescent="0.2">
      <c r="M64" s="36"/>
    </row>
    <row r="66" spans="13:13" ht="20.100000000000001" customHeight="1" x14ac:dyDescent="0.2">
      <c r="M66" s="36"/>
    </row>
    <row r="67" spans="13:13" ht="20.100000000000001" customHeight="1" x14ac:dyDescent="0.2">
      <c r="M67" s="36"/>
    </row>
    <row r="68" spans="13:13" ht="20.100000000000001" customHeight="1" x14ac:dyDescent="0.2">
      <c r="M68" s="36"/>
    </row>
    <row r="70" spans="13:13" ht="20.100000000000001" customHeight="1" x14ac:dyDescent="0.2">
      <c r="M70" s="36"/>
    </row>
    <row r="72" spans="13:13" ht="20.100000000000001" customHeight="1" x14ac:dyDescent="0.2">
      <c r="M72" s="36"/>
    </row>
    <row r="78" spans="13:13" ht="20.100000000000001" customHeight="1" x14ac:dyDescent="0.2">
      <c r="M78" s="36"/>
    </row>
    <row r="80" spans="13:13" ht="20.100000000000001" customHeight="1" x14ac:dyDescent="0.2">
      <c r="M80" s="36"/>
    </row>
    <row r="81" spans="13:13" ht="20.100000000000001" customHeight="1" x14ac:dyDescent="0.2">
      <c r="M81" s="36"/>
    </row>
    <row r="84" spans="13:13" ht="20.100000000000001" customHeight="1" x14ac:dyDescent="0.2">
      <c r="M84" s="36"/>
    </row>
    <row r="86" spans="13:13" ht="20.100000000000001" customHeight="1" x14ac:dyDescent="0.2">
      <c r="M86" s="36"/>
    </row>
    <row r="87" spans="13:13" ht="20.100000000000001" customHeight="1" x14ac:dyDescent="0.2">
      <c r="M87" s="36"/>
    </row>
    <row r="88" spans="13:13" ht="20.100000000000001" customHeight="1" x14ac:dyDescent="0.2">
      <c r="M88" s="36"/>
    </row>
    <row r="90" spans="13:13" ht="20.100000000000001" customHeight="1" x14ac:dyDescent="0.2">
      <c r="M90" s="36"/>
    </row>
    <row r="92" spans="13:13" ht="20.100000000000001" customHeight="1" x14ac:dyDescent="0.2">
      <c r="M92" s="36"/>
    </row>
    <row r="94" spans="13:13" ht="20.100000000000001" customHeight="1" x14ac:dyDescent="0.2">
      <c r="M94" s="36"/>
    </row>
    <row r="95" spans="13:13" ht="20.100000000000001" customHeight="1" x14ac:dyDescent="0.2">
      <c r="M95" s="36"/>
    </row>
    <row r="96" spans="13:13" ht="20.100000000000001" customHeight="1" x14ac:dyDescent="0.2">
      <c r="M96" s="36"/>
    </row>
    <row r="97" spans="13:13" ht="20.100000000000001" customHeight="1" x14ac:dyDescent="0.2">
      <c r="M97" s="36"/>
    </row>
    <row r="104" spans="13:13" ht="20.100000000000001" customHeight="1" x14ac:dyDescent="0.2">
      <c r="M104" s="36"/>
    </row>
    <row r="105" spans="13:13" ht="20.100000000000001" customHeight="1" x14ac:dyDescent="0.2">
      <c r="M105" s="36"/>
    </row>
    <row r="107" spans="13:13" ht="20.100000000000001" customHeight="1" x14ac:dyDescent="0.2">
      <c r="M107" s="36"/>
    </row>
    <row r="110" spans="13:13" ht="20.100000000000001" customHeight="1" x14ac:dyDescent="0.2">
      <c r="M110" s="36"/>
    </row>
    <row r="112" spans="13:13" ht="20.100000000000001" customHeight="1" x14ac:dyDescent="0.2">
      <c r="M112" s="36"/>
    </row>
    <row r="113" spans="13:13" ht="20.100000000000001" customHeight="1" x14ac:dyDescent="0.2">
      <c r="M113" s="36"/>
    </row>
    <row r="116" spans="13:13" ht="20.100000000000001" customHeight="1" x14ac:dyDescent="0.2">
      <c r="M116" s="36"/>
    </row>
    <row r="117" spans="13:13" ht="20.100000000000001" customHeight="1" x14ac:dyDescent="0.2">
      <c r="M117" s="36"/>
    </row>
    <row r="118" spans="13:13" ht="20.100000000000001" customHeight="1" x14ac:dyDescent="0.2">
      <c r="M118" s="36"/>
    </row>
    <row r="119" spans="13:13" ht="20.100000000000001" customHeight="1" x14ac:dyDescent="0.2">
      <c r="M119" s="36"/>
    </row>
    <row r="123" spans="13:13" ht="20.100000000000001" customHeight="1" x14ac:dyDescent="0.2">
      <c r="M123" s="36"/>
    </row>
    <row r="125" spans="13:13" ht="20.100000000000001" customHeight="1" x14ac:dyDescent="0.2">
      <c r="M125" s="36"/>
    </row>
    <row r="131" spans="13:13" ht="20.100000000000001" customHeight="1" x14ac:dyDescent="0.2">
      <c r="M131" s="36"/>
    </row>
    <row r="132" spans="13:13" ht="20.100000000000001" customHeight="1" x14ac:dyDescent="0.2">
      <c r="M132" s="36"/>
    </row>
    <row r="137" spans="13:13" ht="20.100000000000001" customHeight="1" x14ac:dyDescent="0.2">
      <c r="M137" s="36"/>
    </row>
  </sheetData>
  <sheetProtection autoFilter="0"/>
  <autoFilter ref="A1:Z1" xr:uid="{00000000-0009-0000-0000-000000000000}">
    <sortState xmlns:xlrd2="http://schemas.microsoft.com/office/spreadsheetml/2017/richdata2" ref="A2:Z13">
      <sortCondition ref="O1"/>
    </sortState>
  </autoFilter>
  <phoneticPr fontId="0" type="noConversion"/>
  <conditionalFormatting sqref="B2:B13">
    <cfRule type="expression" dxfId="7" priority="3">
      <formula>IF(MONTH(B2)=1,TRUE,IF(MONTH(B2)=2,TRUE,IF(MONTH(B2)=3,TRUE,IF(MONTH(B2)=4,TRUE,IF(MONTH(B2)=5,TRUE,)))))</formula>
    </cfRule>
    <cfRule type="expression" dxfId="6" priority="4">
      <formula>IF(MONTH(B2)=6,TRUE,IF(MONTH(B2)=7,TRUE,IF(MONTH(B2)=8,TRUE,IF(MONTH(B2)=8,TRUE,IF(MONTH(B2)=9,TRUE)))))</formula>
    </cfRule>
  </conditionalFormatting>
  <conditionalFormatting sqref="K1:L1">
    <cfRule type="endsWith" dxfId="5" priority="5" operator="endsWith" text=" ">
      <formula>RIGHT(K1,LEN(" "))=" "</formula>
    </cfRule>
  </conditionalFormatting>
  <conditionalFormatting sqref="R2:R13">
    <cfRule type="containsText" dxfId="4" priority="1" operator="containsText" text="skolaj">
      <formula>NOT(ISERROR(SEARCH("skolaj",R2)))</formula>
    </cfRule>
    <cfRule type="containsText" dxfId="3" priority="2" operator="containsText" text="bagadig">
      <formula>NOT(ISERROR(SEARCH("bagadig",R2)))</formula>
    </cfRule>
  </conditionalFormatting>
  <printOptions gridLines="1"/>
  <pageMargins left="0.39370078740157483" right="0.39370078740157483" top="0.56000000000000005" bottom="0.59" header="0.31" footer="0.31"/>
  <pageSetup paperSize="8" scale="28" fitToHeight="50" orientation="landscape" horizontalDpi="300" verticalDpi="300" r:id="rId1"/>
  <headerFooter alignWithMargins="0">
    <oddHeader>&amp;L&amp;F&amp;C&amp;A&amp;R&amp;D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/>
  </sheetViews>
  <sheetFormatPr baseColWidth="10" defaultRowHeight="12.75" x14ac:dyDescent="0.2"/>
  <cols>
    <col min="4" max="4" width="17.5703125" bestFit="1" customWidth="1"/>
    <col min="7" max="7" width="34.140625" customWidth="1"/>
  </cols>
  <sheetData>
    <row r="1" spans="1:7" ht="25.5" x14ac:dyDescent="0.2">
      <c r="A1" s="16" t="s">
        <v>13</v>
      </c>
      <c r="B1" s="6" t="s">
        <v>24</v>
      </c>
      <c r="C1" s="19" t="s">
        <v>22</v>
      </c>
      <c r="D1" s="19" t="s">
        <v>23</v>
      </c>
      <c r="E1" s="17" t="s">
        <v>0</v>
      </c>
      <c r="G1" s="40" t="s">
        <v>42</v>
      </c>
    </row>
    <row r="2" spans="1:7" x14ac:dyDescent="0.2">
      <c r="A2" s="20" t="s">
        <v>25</v>
      </c>
      <c r="B2" s="20"/>
      <c r="C2" s="21"/>
      <c r="D2" s="22"/>
      <c r="E2" s="23"/>
    </row>
    <row r="3" spans="1:7" x14ac:dyDescent="0.2">
      <c r="A3" s="20" t="s">
        <v>26</v>
      </c>
      <c r="B3" s="20"/>
      <c r="C3" s="21"/>
      <c r="D3" s="22"/>
      <c r="E3" s="23"/>
    </row>
    <row r="4" spans="1:7" x14ac:dyDescent="0.2">
      <c r="A4" s="20" t="s">
        <v>27</v>
      </c>
      <c r="B4" s="20"/>
      <c r="C4" s="21"/>
      <c r="D4" s="22"/>
      <c r="E4" s="23"/>
    </row>
    <row r="5" spans="1:7" x14ac:dyDescent="0.2">
      <c r="A5" s="20" t="s">
        <v>28</v>
      </c>
      <c r="B5" s="20"/>
      <c r="C5" s="21"/>
      <c r="D5" s="22"/>
      <c r="E5" s="23"/>
    </row>
    <row r="6" spans="1:7" x14ac:dyDescent="0.2">
      <c r="A6" s="20" t="s">
        <v>29</v>
      </c>
      <c r="B6" s="20"/>
      <c r="C6" s="21"/>
      <c r="D6" s="22"/>
      <c r="E6" s="23"/>
    </row>
    <row r="7" spans="1:7" x14ac:dyDescent="0.2">
      <c r="A7" s="20" t="s">
        <v>30</v>
      </c>
      <c r="B7" s="20"/>
      <c r="C7" s="21"/>
      <c r="D7" s="22"/>
      <c r="E7" s="23"/>
    </row>
    <row r="8" spans="1:7" x14ac:dyDescent="0.2">
      <c r="A8" s="20" t="s">
        <v>31</v>
      </c>
      <c r="B8" s="20"/>
      <c r="C8" s="21"/>
      <c r="D8" s="22"/>
      <c r="E8" s="23"/>
    </row>
    <row r="9" spans="1:7" x14ac:dyDescent="0.2">
      <c r="A9" s="20" t="s">
        <v>32</v>
      </c>
      <c r="B9" s="20"/>
      <c r="C9" s="21"/>
      <c r="D9" s="22"/>
      <c r="E9" s="23"/>
    </row>
    <row r="10" spans="1:7" x14ac:dyDescent="0.2">
      <c r="A10" s="20" t="s">
        <v>33</v>
      </c>
      <c r="B10" s="20"/>
      <c r="C10" s="21"/>
      <c r="D10" s="22"/>
      <c r="E10" s="23"/>
    </row>
    <row r="11" spans="1:7" x14ac:dyDescent="0.2">
      <c r="A11" s="20" t="s">
        <v>34</v>
      </c>
      <c r="B11" s="20"/>
      <c r="C11" s="21"/>
      <c r="D11" s="22"/>
      <c r="E11" s="23"/>
    </row>
    <row r="12" spans="1:7" x14ac:dyDescent="0.2">
      <c r="A12" s="20" t="s">
        <v>35</v>
      </c>
      <c r="B12" s="20"/>
      <c r="C12" s="21"/>
      <c r="D12" s="22"/>
      <c r="E12" s="23"/>
    </row>
    <row r="13" spans="1:7" x14ac:dyDescent="0.2">
      <c r="A13" s="20" t="s">
        <v>36</v>
      </c>
      <c r="B13" s="20"/>
      <c r="C13" s="21"/>
      <c r="D13" s="22"/>
      <c r="E13" s="23"/>
    </row>
    <row r="14" spans="1:7" x14ac:dyDescent="0.2">
      <c r="A14" s="20" t="s">
        <v>37</v>
      </c>
      <c r="B14" s="20"/>
      <c r="C14" s="21"/>
      <c r="D14" s="22"/>
      <c r="E14" s="23"/>
    </row>
    <row r="15" spans="1:7" x14ac:dyDescent="0.2">
      <c r="A15" s="20" t="s">
        <v>38</v>
      </c>
      <c r="B15" s="20"/>
      <c r="C15" s="21"/>
      <c r="D15" s="22"/>
      <c r="E15" s="23"/>
    </row>
    <row r="16" spans="1:7" x14ac:dyDescent="0.2">
      <c r="A16" s="20" t="s">
        <v>39</v>
      </c>
      <c r="B16" s="20"/>
      <c r="C16" s="21"/>
      <c r="D16" s="22"/>
      <c r="E16" s="23"/>
    </row>
    <row r="17" spans="1:5" x14ac:dyDescent="0.2">
      <c r="A17" s="20" t="s">
        <v>40</v>
      </c>
      <c r="B17" s="20"/>
      <c r="C17" s="21"/>
      <c r="D17" s="22"/>
      <c r="E17" s="23"/>
    </row>
  </sheetData>
  <sortState xmlns:xlrd2="http://schemas.microsoft.com/office/spreadsheetml/2017/richdata2" ref="G1:H29">
    <sortCondition ref="G1"/>
  </sortState>
  <conditionalFormatting sqref="D2:E17">
    <cfRule type="containsText" dxfId="1" priority="2" operator="containsText" text="skolaj">
      <formula>NOT(ISERROR(SEARCH("skolaj",D2)))</formula>
    </cfRule>
    <cfRule type="containsText" dxfId="0" priority="3" operator="containsText" text="bagadig">
      <formula>NOT(ISERROR(SEARCH("bagadig",D2)))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text=" " id="{ECF4D01D-E439-4153-B9C3-F739E0F283A5}">
            <xm:f>RIGHT('C:\02 - CHANTIER\2016\2016-09-04-56110-kson\2016-09-04-56110-kson_koz\[02_kson_koz_données audio - Gourin.xlsx]Années 201X'!#REF!,LEN(" "))=" "</xm:f>
            <x14:dxf>
              <fill>
                <patternFill>
                  <bgColor rgb="FFFF0000"/>
                </patternFill>
              </fill>
            </x14:dxf>
          </x14:cfRule>
          <xm:sqref>C1:D1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Années 201X</vt:lpstr>
      <vt:lpstr>Feuil1</vt:lpstr>
    </vt:vector>
  </TitlesOfParts>
  <Company>Conseil Général Du Finistère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 Standard</dc:creator>
  <cp:lastModifiedBy>Padrig Sicard</cp:lastModifiedBy>
  <cp:lastPrinted>2014-01-13T14:16:39Z</cp:lastPrinted>
  <dcterms:created xsi:type="dcterms:W3CDTF">2008-11-04T14:40:23Z</dcterms:created>
  <dcterms:modified xsi:type="dcterms:W3CDTF">2025-07-09T20:50:52Z</dcterms:modified>
</cp:coreProperties>
</file>